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<sst xmlns="http://schemas.openxmlformats.org/spreadsheetml/2006/main" count="187" uniqueCount="97">
  <si>
    <t>工事費内訳書</t>
  </si>
  <si>
    <t>住　　　　所</t>
  </si>
  <si>
    <t>商号又は名称</t>
  </si>
  <si>
    <t>代 表 者 名</t>
  </si>
  <si>
    <t>工 事 名</t>
  </si>
  <si>
    <t>Ｒ７三土　大利辻線　三・井川井内西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</si>
  <si>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</si>
  <si>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</si>
  <si>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</si>
  <si>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</si>
  <si>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</si>
  <si>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</si>
  <si>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</si>
  <si>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</si>
  <si>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</si>
  <si>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</si>
  <si>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</si>
  <si>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</si>
  <si>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</si>
  <si>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</si>
  <si>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</si>
  <si>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</si>
  <si>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土材料</t>
  </si>
  <si>
    <t>残土処理工</t>
  </si>
  <si>
    <t>土砂等運搬</t>
  </si>
  <si>
    <t>残土等処分</t>
  </si>
  <si>
    <t>法面工</t>
  </si>
  <si>
    <t>法枠工</t>
  </si>
  <si>
    <t xml:space="preserve">吹付枠　</t>
  </si>
  <si>
    <t>m2</t>
  </si>
  <si>
    <t xml:space="preserve">ﾓﾙﾀﾙ吹付　</t>
  </si>
  <si>
    <t>鉄筋挿入工</t>
  </si>
  <si>
    <t>鉄筋挿入</t>
  </si>
  <si>
    <t>m</t>
  </si>
  <si>
    <t>足場(鉄筋挿入)</t>
  </si>
  <si>
    <t>空m3</t>
  </si>
  <si>
    <t>擁壁工</t>
  </si>
  <si>
    <t>作業土工</t>
  </si>
  <si>
    <t>床掘り</t>
  </si>
  <si>
    <t>埋戻し</t>
  </si>
  <si>
    <t>基面整正</t>
  </si>
  <si>
    <t>場所打擁壁工</t>
  </si>
  <si>
    <t>基礎材</t>
  </si>
  <si>
    <t>ｺﾝｸﾘｰﾄ
　18-8-40 BBorN W/C≦60%</t>
  </si>
  <si>
    <t>型枠</t>
  </si>
  <si>
    <t>目地板</t>
  </si>
  <si>
    <t>水抜ﾊﾟｲﾌﾟ</t>
  </si>
  <si>
    <t>足場</t>
  </si>
  <si>
    <t>掛m2</t>
  </si>
  <si>
    <t>排水構造物工</t>
  </si>
  <si>
    <t>側溝工</t>
  </si>
  <si>
    <t xml:space="preserve">ﾌﾟﾚｷｬｽﾄU型側溝　</t>
  </si>
  <si>
    <t xml:space="preserve">側溝蓋　</t>
  </si>
  <si>
    <t>枚</t>
  </si>
  <si>
    <t>管渠工</t>
  </si>
  <si>
    <t xml:space="preserve">鉄筋ｺﾝｸﾘｰﾄ台付管　</t>
  </si>
  <si>
    <t>集水桝･ﾏﾝﾎｰﾙ工</t>
  </si>
  <si>
    <t xml:space="preserve">現場打ち集水桝 </t>
  </si>
  <si>
    <t>箇所</t>
  </si>
  <si>
    <t xml:space="preserve">蓋 </t>
  </si>
  <si>
    <t>排水工</t>
  </si>
  <si>
    <t>止水壁</t>
  </si>
  <si>
    <t>平張ｺﾝｸﾘｰﾄ
　18-8-25 BBorN W/C≦60%</t>
  </si>
  <si>
    <t>構造物撤去工</t>
  </si>
  <si>
    <t>構造物取壊し工</t>
  </si>
  <si>
    <t xml:space="preserve">ｺﾝｸﾘｰﾄ取壊し運搬処理　</t>
  </si>
  <si>
    <t>運搬処理工</t>
  </si>
  <si>
    <t xml:space="preserve">現場発生品運搬 </t>
  </si>
  <si>
    <t>t</t>
  </si>
  <si>
    <t>混合廃棄物処分</t>
  </si>
  <si>
    <t>仮設工</t>
  </si>
  <si>
    <t>土留･仮締切工</t>
  </si>
  <si>
    <t xml:space="preserve">土のう　</t>
  </si>
  <si>
    <t>袋</t>
  </si>
  <si>
    <t>防護施設工</t>
  </si>
  <si>
    <t xml:space="preserve">切土及び発破防護柵　</t>
  </si>
  <si>
    <t>交通管理工</t>
  </si>
  <si>
    <t>交通誘導警備員</t>
  </si>
  <si>
    <t>人日</t>
  </si>
  <si>
    <t>舗装</t>
  </si>
  <si>
    <t>防護柵工</t>
  </si>
  <si>
    <t>路側防護柵工</t>
  </si>
  <si>
    <t xml:space="preserve">ｶﾞｰﾄﾞﾚｰﾙ　</t>
  </si>
  <si>
    <t xml:space="preserve">ｶﾞｰﾄﾞﾊﾟｲﾌﾟ　</t>
  </si>
  <si>
    <t>直接工事費</t>
  </si>
  <si>
    <t>共通仮設</t>
  </si>
  <si>
    <t>共通仮設費</t>
  </si>
  <si>
    <t>運搬費</t>
  </si>
  <si>
    <t xml:space="preserve">仮設材運搬費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</si>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</sst>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G11+G24+G32+G50+G65+G71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530.0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530.0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129.0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29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25.0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33</v>
      </c>
      <c r="F30" s="13" t="n">
        <v>48.0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3" t="n">
        <v>160.0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G33+G37+G43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140.0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40.0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29</v>
      </c>
      <c r="F36" s="13" t="n">
        <v>120.0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G38+G39+G40+G41+G42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42</v>
      </c>
      <c r="E38" s="12" t="s">
        <v>29</v>
      </c>
      <c r="F38" s="13" t="n">
        <v>40.0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36.0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29</v>
      </c>
      <c r="F40" s="13" t="n">
        <v>100.0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29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33</v>
      </c>
      <c r="F42" s="13" t="n">
        <v>12.0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41</v>
      </c>
      <c r="D43" s="11"/>
      <c r="E43" s="12" t="s">
        <v>13</v>
      </c>
      <c r="F43" s="13" t="n">
        <v>1.0</v>
      </c>
      <c r="G43" s="15">
        <f>G44+G45+G46+G47+G48+G49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42</v>
      </c>
      <c r="E44" s="12" t="s">
        <v>29</v>
      </c>
      <c r="F44" s="13" t="n">
        <v>41.0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43</v>
      </c>
      <c r="E45" s="12" t="s">
        <v>17</v>
      </c>
      <c r="F45" s="13" t="n">
        <v>46.0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44</v>
      </c>
      <c r="E46" s="12" t="s">
        <v>29</v>
      </c>
      <c r="F46" s="13" t="n">
        <v>120.0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47</v>
      </c>
      <c r="E47" s="12" t="s">
        <v>48</v>
      </c>
      <c r="F47" s="13" t="n">
        <v>120.0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45</v>
      </c>
      <c r="E48" s="12" t="s">
        <v>29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33</v>
      </c>
      <c r="F49" s="13" t="n">
        <v>15.0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49</v>
      </c>
      <c r="C50" s="11"/>
      <c r="D50" s="11"/>
      <c r="E50" s="12" t="s">
        <v>13</v>
      </c>
      <c r="F50" s="13" t="n">
        <v>1.0</v>
      </c>
      <c r="G50" s="15">
        <f>G51+G54+G57+G59+G62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37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38</v>
      </c>
      <c r="E52" s="12" t="s">
        <v>17</v>
      </c>
      <c r="F52" s="13" t="n">
        <v>30.0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39</v>
      </c>
      <c r="E53" s="12" t="s">
        <v>17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50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51</v>
      </c>
      <c r="E55" s="12" t="s">
        <v>33</v>
      </c>
      <c r="F55" s="13" t="n">
        <v>58.0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52</v>
      </c>
      <c r="E56" s="12" t="s">
        <v>53</v>
      </c>
      <c r="F56" s="13" t="n">
        <v>116.0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54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55</v>
      </c>
      <c r="E58" s="12" t="s">
        <v>33</v>
      </c>
      <c r="F58" s="13" t="n">
        <v>9.0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56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57</v>
      </c>
      <c r="E60" s="12" t="s">
        <v>58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59</v>
      </c>
      <c r="E61" s="12" t="s">
        <v>53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60</v>
      </c>
      <c r="D62" s="11"/>
      <c r="E62" s="12" t="s">
        <v>13</v>
      </c>
      <c r="F62" s="13" t="n">
        <v>1.0</v>
      </c>
      <c r="G62" s="15">
        <f>G63+G64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61</v>
      </c>
      <c r="E63" s="12" t="s">
        <v>33</v>
      </c>
      <c r="F63" s="13" t="n">
        <v>33.0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62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63</v>
      </c>
      <c r="C65" s="11"/>
      <c r="D65" s="11"/>
      <c r="E65" s="12" t="s">
        <v>13</v>
      </c>
      <c r="F65" s="13" t="n">
        <v>1.0</v>
      </c>
      <c r="G65" s="15">
        <f>G66+G68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64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65</v>
      </c>
      <c r="E67" s="12" t="s">
        <v>17</v>
      </c>
      <c r="F67" s="13" t="n">
        <v>25.0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66</v>
      </c>
      <c r="D68" s="11"/>
      <c r="E68" s="12" t="s">
        <v>13</v>
      </c>
      <c r="F68" s="13" t="n">
        <v>1.0</v>
      </c>
      <c r="G68" s="15">
        <f>G69+G70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67</v>
      </c>
      <c r="E69" s="12" t="s">
        <v>68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69</v>
      </c>
      <c r="E70" s="12" t="s">
        <v>17</v>
      </c>
      <c r="F70" s="13" t="n">
        <v>3.0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70</v>
      </c>
      <c r="C71" s="11"/>
      <c r="D71" s="11"/>
      <c r="E71" s="12" t="s">
        <v>13</v>
      </c>
      <c r="F71" s="13" t="n">
        <v>1.0</v>
      </c>
      <c r="G71" s="15">
        <f>G72+G74+G77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71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72</v>
      </c>
      <c r="E73" s="12" t="s">
        <v>73</v>
      </c>
      <c r="F73" s="13" t="n">
        <v>47.0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74</v>
      </c>
      <c r="D74" s="11"/>
      <c r="E74" s="12" t="s">
        <v>13</v>
      </c>
      <c r="F74" s="13" t="n">
        <v>1.0</v>
      </c>
      <c r="G74" s="15">
        <f>G75+G76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75</v>
      </c>
      <c r="E75" s="12" t="s">
        <v>29</v>
      </c>
      <c r="F75" s="13" t="n">
        <v>100.0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75</v>
      </c>
      <c r="E76" s="12" t="s">
        <v>29</v>
      </c>
      <c r="F76" s="13" t="n">
        <v>60.0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 t="s">
        <v>76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77</v>
      </c>
      <c r="E78" s="12" t="s">
        <v>78</v>
      </c>
      <c r="F78" s="13" t="n">
        <v>80.0</v>
      </c>
      <c r="G78" s="16"/>
      <c r="I78" s="17" t="n">
        <v>69.0</v>
      </c>
      <c r="J78" s="18" t="n">
        <v>4.0</v>
      </c>
    </row>
    <row r="79" ht="42.0" customHeight="true">
      <c r="A79" s="10" t="s">
        <v>79</v>
      </c>
      <c r="B79" s="11"/>
      <c r="C79" s="11"/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1.0</v>
      </c>
    </row>
    <row r="80" ht="42.0" customHeight="true">
      <c r="A80" s="10"/>
      <c r="B80" s="11" t="s">
        <v>80</v>
      </c>
      <c r="C80" s="11"/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81</v>
      </c>
      <c r="D81" s="11"/>
      <c r="E81" s="12" t="s">
        <v>13</v>
      </c>
      <c r="F81" s="13" t="n">
        <v>1.0</v>
      </c>
      <c r="G81" s="15">
        <f>G82+G83+G84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82</v>
      </c>
      <c r="E82" s="12" t="s">
        <v>33</v>
      </c>
      <c r="F82" s="13" t="n">
        <v>21.0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82</v>
      </c>
      <c r="E83" s="12" t="s">
        <v>33</v>
      </c>
      <c r="F83" s="13" t="n">
        <v>64.0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83</v>
      </c>
      <c r="E84" s="12" t="s">
        <v>33</v>
      </c>
      <c r="F84" s="13" t="n">
        <v>9.0</v>
      </c>
      <c r="G84" s="16"/>
      <c r="I84" s="17" t="n">
        <v>75.0</v>
      </c>
      <c r="J84" s="18" t="n">
        <v>4.0</v>
      </c>
    </row>
    <row r="85" ht="42.0" customHeight="true">
      <c r="A85" s="10" t="s">
        <v>84</v>
      </c>
      <c r="B85" s="11"/>
      <c r="C85" s="11"/>
      <c r="D85" s="11"/>
      <c r="E85" s="12" t="s">
        <v>13</v>
      </c>
      <c r="F85" s="13" t="n">
        <v>1.0</v>
      </c>
      <c r="G85" s="15">
        <f>G11+G24+G32+G50+G65+G71+G80</f>
      </c>
      <c r="I85" s="17" t="n">
        <v>76.0</v>
      </c>
      <c r="J85" s="18" t="n">
        <v>20.0</v>
      </c>
    </row>
    <row r="86" ht="42.0" customHeight="true">
      <c r="A86" s="10" t="s">
        <v>85</v>
      </c>
      <c r="B86" s="11"/>
      <c r="C86" s="11"/>
      <c r="D86" s="11"/>
      <c r="E86" s="12" t="s">
        <v>13</v>
      </c>
      <c r="F86" s="13" t="n">
        <v>1.0</v>
      </c>
      <c r="G86" s="15">
        <f>G87+G90</f>
      </c>
      <c r="I86" s="17" t="n">
        <v>77.0</v>
      </c>
      <c r="J86" s="18" t="n">
        <v>200.0</v>
      </c>
    </row>
    <row r="87" ht="42.0" customHeight="true">
      <c r="A87" s="10"/>
      <c r="B87" s="11" t="s">
        <v>86</v>
      </c>
      <c r="C87" s="11"/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87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88</v>
      </c>
      <c r="E89" s="12" t="s">
        <v>68</v>
      </c>
      <c r="F89" s="13" t="n">
        <v>25.0</v>
      </c>
      <c r="G89" s="16"/>
      <c r="I89" s="17" t="n">
        <v>80.0</v>
      </c>
      <c r="J89" s="18" t="n">
        <v>4.0</v>
      </c>
    </row>
    <row r="90" ht="42.0" customHeight="true">
      <c r="A90" s="10"/>
      <c r="B90" s="11" t="s">
        <v>89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/>
    </row>
    <row r="91" ht="42.0" customHeight="true">
      <c r="A91" s="10" t="s">
        <v>90</v>
      </c>
      <c r="B91" s="11"/>
      <c r="C91" s="11"/>
      <c r="D91" s="11"/>
      <c r="E91" s="12" t="s">
        <v>13</v>
      </c>
      <c r="F91" s="13" t="n">
        <v>1.0</v>
      </c>
      <c r="G91" s="15">
        <f>G85+G86</f>
      </c>
      <c r="I91" s="17" t="n">
        <v>82.0</v>
      </c>
      <c r="J91" s="18"/>
    </row>
    <row r="92" ht="42.0" customHeight="true">
      <c r="A92" s="10"/>
      <c r="B92" s="11" t="s">
        <v>91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 t="n">
        <v>210.0</v>
      </c>
    </row>
    <row r="93" ht="42.0" customHeight="true">
      <c r="A93" s="10" t="s">
        <v>92</v>
      </c>
      <c r="B93" s="11"/>
      <c r="C93" s="11"/>
      <c r="D93" s="11"/>
      <c r="E93" s="12" t="s">
        <v>13</v>
      </c>
      <c r="F93" s="13" t="n">
        <v>1.0</v>
      </c>
      <c r="G93" s="15">
        <f>G85+G86+G92</f>
      </c>
      <c r="I93" s="17" t="n">
        <v>84.0</v>
      </c>
      <c r="J93" s="18"/>
    </row>
    <row r="94" ht="42.0" customHeight="true">
      <c r="A94" s="10"/>
      <c r="B94" s="11" t="s">
        <v>93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n">
        <v>220.0</v>
      </c>
    </row>
    <row r="95" ht="42.0" customHeight="true">
      <c r="A95" s="10" t="s">
        <v>94</v>
      </c>
      <c r="B95" s="11"/>
      <c r="C95" s="11"/>
      <c r="D95" s="11"/>
      <c r="E95" s="12" t="s">
        <v>13</v>
      </c>
      <c r="F95" s="13" t="n">
        <v>1.0</v>
      </c>
      <c r="G95" s="15">
        <f>G93+G94</f>
      </c>
      <c r="I95" s="17" t="n">
        <v>86.0</v>
      </c>
      <c r="J95" s="18" t="n">
        <v>30.0</v>
      </c>
    </row>
    <row r="96" ht="42.0" customHeight="true">
      <c r="A96" s="19" t="s">
        <v>95</v>
      </c>
      <c r="B96" s="20"/>
      <c r="C96" s="20"/>
      <c r="D96" s="20"/>
      <c r="E96" s="21" t="s">
        <v>96</v>
      </c>
      <c r="F96" s="22" t="s">
        <v>96</v>
      </c>
      <c r="G96" s="24">
        <f>G95</f>
      </c>
      <c r="I96" s="26" t="n">
        <v>87.0</v>
      </c>
      <c r="J9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C28:D28"/>
    <mergeCell ref="D29"/>
    <mergeCell ref="D30"/>
    <mergeCell ref="D31"/>
    <mergeCell ref="B32:D32"/>
    <mergeCell ref="C33:D33"/>
    <mergeCell ref="D34"/>
    <mergeCell ref="D35"/>
    <mergeCell ref="D36"/>
    <mergeCell ref="C37:D37"/>
    <mergeCell ref="D38"/>
    <mergeCell ref="D39"/>
    <mergeCell ref="D40"/>
    <mergeCell ref="D41"/>
    <mergeCell ref="D42"/>
    <mergeCell ref="C43:D43"/>
    <mergeCell ref="D44"/>
    <mergeCell ref="D45"/>
    <mergeCell ref="D46"/>
    <mergeCell ref="D47"/>
    <mergeCell ref="D48"/>
    <mergeCell ref="D49"/>
    <mergeCell ref="B50:D50"/>
    <mergeCell ref="C51:D51"/>
    <mergeCell ref="D52"/>
    <mergeCell ref="D53"/>
    <mergeCell ref="C54:D54"/>
    <mergeCell ref="D55"/>
    <mergeCell ref="D56"/>
    <mergeCell ref="C57:D57"/>
    <mergeCell ref="D58"/>
    <mergeCell ref="C59:D59"/>
    <mergeCell ref="D60"/>
    <mergeCell ref="D61"/>
    <mergeCell ref="C62:D62"/>
    <mergeCell ref="D63"/>
    <mergeCell ref="D64"/>
    <mergeCell ref="B65:D65"/>
    <mergeCell ref="C66:D66"/>
    <mergeCell ref="D67"/>
    <mergeCell ref="C68:D68"/>
    <mergeCell ref="D69"/>
    <mergeCell ref="D70"/>
    <mergeCell ref="B71:D71"/>
    <mergeCell ref="C72:D72"/>
    <mergeCell ref="D73"/>
    <mergeCell ref="C74:D74"/>
    <mergeCell ref="D75"/>
    <mergeCell ref="D76"/>
    <mergeCell ref="C77:D77"/>
    <mergeCell ref="D78"/>
    <mergeCell ref="A79:D79"/>
    <mergeCell ref="B80:D80"/>
    <mergeCell ref="C81:D81"/>
    <mergeCell ref="D82"/>
    <mergeCell ref="D83"/>
    <mergeCell ref="D84"/>
    <mergeCell ref="A85:D85"/>
    <mergeCell ref="A86:D86"/>
    <mergeCell ref="B87:D87"/>
    <mergeCell ref="C88:D88"/>
    <mergeCell ref="D89"/>
    <mergeCell ref="B90:D90"/>
    <mergeCell ref="A91:D91"/>
    <mergeCell ref="B92:D92"/>
    <mergeCell ref="A93:D93"/>
    <mergeCell ref="B94:D94"/>
    <mergeCell ref="A95:D95"/>
    <mergeCell ref="A96:D9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2026-02-19T04:40:11Z</dcterms:created>
  <dc:creator>Apache POI</dc:creator>
</cp:coreProperties>
</file>